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tàNA4\Desktop\Dati statistici\"/>
    </mc:Choice>
  </mc:AlternateContent>
  <xr:revisionPtr revIDLastSave="0" documentId="8_{2845F31A-A76B-4170-9B61-A03C102651FA}" xr6:coauthVersionLast="33" xr6:coauthVersionMax="33" xr10:uidLastSave="{00000000-0000-0000-0000-000000000000}"/>
  <bookViews>
    <workbookView xWindow="0" yWindow="0" windowWidth="21600" windowHeight="9525" xr2:uid="{00000000-000D-0000-FFFF-FFFF00000000}"/>
  </bookViews>
  <sheets>
    <sheet name="dati campania " sheetId="4" r:id="rId1"/>
  </sheets>
  <definedNames>
    <definedName name="_xlnm.Print_Area" localSheetId="0">'dati campania '!$A$1:$E$18</definedName>
    <definedName name="_xlnm.Database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4" l="1"/>
  <c r="C22" i="4" l="1"/>
  <c r="E8" i="4"/>
  <c r="F7" i="4" l="1"/>
  <c r="F6" i="4"/>
  <c r="F5" i="4"/>
</calcChain>
</file>

<file path=xl/sharedStrings.xml><?xml version="1.0" encoding="utf-8"?>
<sst xmlns="http://schemas.openxmlformats.org/spreadsheetml/2006/main" count="33" uniqueCount="27">
  <si>
    <t xml:space="preserve">descrizione </t>
  </si>
  <si>
    <t xml:space="preserve">Imprese Campane  </t>
  </si>
  <si>
    <t xml:space="preserve">commercio </t>
  </si>
  <si>
    <t xml:space="preserve">manufatturiero </t>
  </si>
  <si>
    <t xml:space="preserve">turismo </t>
  </si>
  <si>
    <t xml:space="preserve">PERDITE </t>
  </si>
  <si>
    <t xml:space="preserve"> </t>
  </si>
  <si>
    <t>calo assoluto</t>
  </si>
  <si>
    <t>rapporto a.p.</t>
  </si>
  <si>
    <t xml:space="preserve">costruzioni </t>
  </si>
  <si>
    <t>agricoltura e attività connesse</t>
  </si>
  <si>
    <t>Trasporti e spedizioni</t>
  </si>
  <si>
    <t xml:space="preserve">Fatturato gennaio febraio </t>
  </si>
  <si>
    <t>Fatturato marzo Aprile</t>
  </si>
  <si>
    <t xml:space="preserve">Fatturato Maggio Giugno </t>
  </si>
  <si>
    <t>Fatturato I trimestre 2020</t>
  </si>
  <si>
    <t>Perdite dal 01/01/2020 al 30/06/2020</t>
  </si>
  <si>
    <t>Fatturato 2020 al 30/06/2020</t>
  </si>
  <si>
    <t>Occupati</t>
  </si>
  <si>
    <t xml:space="preserve">altri settori </t>
  </si>
  <si>
    <t xml:space="preserve">Totale </t>
  </si>
  <si>
    <t>Fatturato I° semestre 2019</t>
  </si>
  <si>
    <t xml:space="preserve">raffronto I° semestre 2019/2020 campania </t>
  </si>
  <si>
    <t>Raffronto  I Trimestre</t>
  </si>
  <si>
    <t xml:space="preserve">Raffronto Gennaio - Febbraio </t>
  </si>
  <si>
    <t>Raffronto Marzo - Aprile</t>
  </si>
  <si>
    <t>Raffronto Maggio - Giugno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</si>
</sst>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6" fillId="0" borderId="10" xfId="0" applyFont="1" applyBorder="1"/>
    <xf numFmtId="0" fontId="0" fillId="0" borderId="10" xfId="0" applyBorder="1"/>
    <xf numFmtId="0" fontId="20" fillId="0" borderId="0" xfId="0" applyFont="1"/>
    <xf numFmtId="0" fontId="19" fillId="0" borderId="0" xfId="0" applyFont="1"/>
    <xf numFmtId="0" fontId="19" fillId="0" borderId="0" xfId="0" applyFont="1" applyFill="1" applyBorder="1"/>
    <xf numFmtId="0" fontId="16" fillId="0" borderId="10" xfId="0" applyFont="1" applyFill="1" applyBorder="1"/>
    <xf numFmtId="0" fontId="18" fillId="0" borderId="10" xfId="0" applyFont="1" applyBorder="1"/>
    <xf numFmtId="0" fontId="21" fillId="0" borderId="10" xfId="0" applyFont="1" applyFill="1" applyBorder="1"/>
    <xf numFmtId="3" fontId="16" fillId="0" borderId="10" xfId="0" applyNumberFormat="1" applyFont="1" applyBorder="1"/>
    <xf numFmtId="0" fontId="22" fillId="0" borderId="10" xfId="0" applyFont="1" applyFill="1" applyBorder="1"/>
    <xf numFmtId="0" fontId="19" fillId="0" borderId="10" xfId="0" applyFont="1" applyFill="1" applyBorder="1"/>
    <xf numFmtId="44" fontId="16" fillId="0" borderId="10" xfId="42" applyFont="1" applyBorder="1"/>
    <xf numFmtId="44" fontId="18" fillId="0" borderId="10" xfId="0" applyNumberFormat="1" applyFont="1" applyBorder="1"/>
    <xf numFmtId="44" fontId="19" fillId="0" borderId="10" xfId="0" applyNumberFormat="1" applyFont="1" applyBorder="1"/>
    <xf numFmtId="9" fontId="0" fillId="0" borderId="10" xfId="43" applyFont="1" applyBorder="1"/>
    <xf numFmtId="10" fontId="0" fillId="0" borderId="10" xfId="43" applyNumberFormat="1" applyFont="1" applyBorder="1"/>
    <xf numFmtId="44" fontId="24" fillId="0" borderId="10" xfId="42" applyFont="1" applyBorder="1"/>
    <xf numFmtId="9" fontId="16" fillId="0" borderId="10" xfId="43" applyFont="1" applyBorder="1"/>
    <xf numFmtId="43" fontId="25" fillId="0" borderId="10" xfId="44" applyFont="1" applyBorder="1"/>
    <xf numFmtId="3" fontId="22" fillId="0" borderId="0" xfId="0" applyNumberFormat="1" applyFont="1" applyBorder="1"/>
    <xf numFmtId="0" fontId="0" fillId="0" borderId="0" xfId="0" applyNumberFormat="1" applyBorder="1"/>
    <xf numFmtId="3" fontId="23" fillId="0" borderId="0" xfId="0" applyNumberFormat="1" applyFont="1" applyBorder="1"/>
    <xf numFmtId="3" fontId="0" fillId="0" borderId="0" xfId="0" applyNumberFormat="1" applyBorder="1"/>
    <xf numFmtId="0" fontId="0" fillId="0" borderId="0" xfId="0" applyBorder="1"/>
    <xf numFmtId="43" fontId="0" fillId="0" borderId="11" xfId="44" applyFont="1" applyBorder="1"/>
    <xf numFmtId="3" fontId="16" fillId="0" borderId="10" xfId="44" applyNumberFormat="1" applyFont="1" applyBorder="1"/>
    <xf numFmtId="3" fontId="26" fillId="0" borderId="10" xfId="0" applyNumberFormat="1" applyFont="1" applyBorder="1"/>
    <xf numFmtId="0" fontId="21" fillId="0" borderId="10" xfId="0" applyFont="1" applyBorder="1"/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4" builtinId="3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3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  <cellStyle name="Valuta" xfId="4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600" b="1"/>
              <a:t>Differenza fatturato</a:t>
            </a:r>
            <a:r>
              <a:rPr lang="it-IT" sz="1600" b="1" baseline="0"/>
              <a:t> 2019-2020</a:t>
            </a:r>
            <a:endParaRPr lang="it-IT" sz="1600" b="1"/>
          </a:p>
        </c:rich>
      </c:tx>
      <c:layout>
        <c:manualLayout>
          <c:xMode val="edge"/>
          <c:yMode val="edge"/>
          <c:x val="0.46346501137028617"/>
          <c:y val="2.116401528586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778095470897746"/>
          <c:y val="2.6428633523966859E-2"/>
          <c:w val="0.82338309406239474"/>
          <c:h val="0.72349948547180498"/>
        </c:manualLayout>
      </c:layout>
      <c:barChart>
        <c:barDir val="col"/>
        <c:grouping val="clustered"/>
        <c:varyColors val="0"/>
        <c:ser>
          <c:idx val="0"/>
          <c:order val="0"/>
          <c:tx>
            <c:v>Fatturato 2019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'dati campania '!$A$2:$A$7</c:f>
              <c:strCache>
                <c:ptCount val="6"/>
                <c:pt idx="0">
                  <c:v>raffronto I° semestre 2019/2020 campania </c:v>
                </c:pt>
                <c:pt idx="2">
                  <c:v>Raffronto  I Trimestre</c:v>
                </c:pt>
                <c:pt idx="3">
                  <c:v>Raffronto Gennaio - Febbraio </c:v>
                </c:pt>
                <c:pt idx="4">
                  <c:v>Raffronto Marzo - Aprile</c:v>
                </c:pt>
                <c:pt idx="5">
                  <c:v>Raffronto Maggio - Giugno</c:v>
                </c:pt>
              </c:strCache>
            </c:strRef>
          </c:cat>
          <c:val>
            <c:numRef>
              <c:f>'dati campania '!$B$2:$B$7</c:f>
              <c:numCache>
                <c:formatCode>General</c:formatCode>
                <c:ptCount val="6"/>
                <c:pt idx="0" formatCode="_(&quot;€&quot;* #,##0.00_);_(&quot;€&quot;* \(#,##0.00\);_(&quot;€&quot;* &quot;-&quot;??_);_(@_)">
                  <c:v>48200000000</c:v>
                </c:pt>
                <c:pt idx="2" formatCode="_(&quot;€&quot;* #,##0.00_);_(&quot;€&quot;* \(#,##0.00\);_(&quot;€&quot;* &quot;-&quot;??_);_(@_)">
                  <c:v>23700000000</c:v>
                </c:pt>
                <c:pt idx="3" formatCode="_(&quot;€&quot;* #,##0.00_);_(&quot;€&quot;* \(#,##0.00\);_(&quot;€&quot;* &quot;-&quot;??_);_(@_)">
                  <c:v>15600000000</c:v>
                </c:pt>
                <c:pt idx="4" formatCode="_(&quot;€&quot;* #,##0.00_);_(&quot;€&quot;* \(#,##0.00\);_(&quot;€&quot;* &quot;-&quot;??_);_(@_)">
                  <c:v>16200000000</c:v>
                </c:pt>
                <c:pt idx="5" formatCode="_(&quot;€&quot;* #,##0.00_);_(&quot;€&quot;* \(#,##0.00\);_(&quot;€&quot;* &quot;-&quot;??_);_(@_)">
                  <c:v>16400000000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7D-4625-90F4-51A63A9895AC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'dati campania '!$A$2:$A$7</c:f>
              <c:strCache>
                <c:ptCount val="6"/>
                <c:pt idx="0">
                  <c:v>raffronto I° semestre 2019/2020 campania </c:v>
                </c:pt>
                <c:pt idx="2">
                  <c:v>Raffronto  I Trimestre</c:v>
                </c:pt>
                <c:pt idx="3">
                  <c:v>Raffronto Gennaio - Febbraio </c:v>
                </c:pt>
                <c:pt idx="4">
                  <c:v>Raffronto Marzo - Aprile</c:v>
                </c:pt>
                <c:pt idx="5">
                  <c:v>Raffronto Maggio - Giugno</c:v>
                </c:pt>
              </c:strCache>
            </c:strRef>
          </c:cat>
          <c:val>
            <c:numRef>
              <c:f>'dati campania '!$C$2:$C$7</c:f>
              <c:numCache>
                <c:formatCode>General</c:formatCode>
                <c:ptCount val="6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7D-4625-90F4-51A63A9895AC}"/>
            </c:ext>
          </c:extLst>
        </c:ser>
        <c:ser>
          <c:idx val="2"/>
          <c:order val="2"/>
          <c:tx>
            <c:v>Fatturato 2020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'dati campania '!$A$2:$A$7</c:f>
              <c:strCache>
                <c:ptCount val="6"/>
                <c:pt idx="0">
                  <c:v>raffronto I° semestre 2019/2020 campania </c:v>
                </c:pt>
                <c:pt idx="2">
                  <c:v>Raffronto  I Trimestre</c:v>
                </c:pt>
                <c:pt idx="3">
                  <c:v>Raffronto Gennaio - Febbraio </c:v>
                </c:pt>
                <c:pt idx="4">
                  <c:v>Raffronto Marzo - Aprile</c:v>
                </c:pt>
                <c:pt idx="5">
                  <c:v>Raffronto Maggio - Giugno</c:v>
                </c:pt>
              </c:strCache>
            </c:strRef>
          </c:cat>
          <c:val>
            <c:numRef>
              <c:f>'dati campania '!$D$2:$D$7</c:f>
              <c:numCache>
                <c:formatCode>General</c:formatCode>
                <c:ptCount val="6"/>
                <c:pt idx="0" formatCode="_(&quot;€&quot;* #,##0.00_);_(&quot;€&quot;* \(#,##0.00\);_(&quot;€&quot;* &quot;-&quot;??_);_(@_)">
                  <c:v>20548000000</c:v>
                </c:pt>
                <c:pt idx="2" formatCode="_(&quot;€&quot;* #,##0.00_);_(&quot;€&quot;* \(#,##0.00\);_(&quot;€&quot;* &quot;-&quot;??_);_(@_)">
                  <c:v>16456000000</c:v>
                </c:pt>
                <c:pt idx="3" formatCode="_(&quot;€&quot;* #,##0.00_);_(&quot;€&quot;* \(#,##0.00\);_(&quot;€&quot;* &quot;-&quot;??_);_(@_)">
                  <c:v>15800000000</c:v>
                </c:pt>
                <c:pt idx="4" formatCode="_(&quot;€&quot;* #,##0.00_);_(&quot;€&quot;* \(#,##0.00\);_(&quot;€&quot;* &quot;-&quot;??_);_(@_)">
                  <c:v>656000000</c:v>
                </c:pt>
                <c:pt idx="5" formatCode="_(&quot;€&quot;* #,##0.00_);_(&quot;€&quot;* \(#,##0.00\);_(&quot;€&quot;* &quot;-&quot;??_);_(@_)">
                  <c:v>4092000000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7D-4625-90F4-51A63A989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866000"/>
        <c:axId val="198868296"/>
      </c:barChart>
      <c:catAx>
        <c:axId val="19886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8868296"/>
        <c:crosses val="autoZero"/>
        <c:auto val="1"/>
        <c:lblAlgn val="ctr"/>
        <c:lblOffset val="100"/>
        <c:noMultiLvlLbl val="0"/>
      </c:catAx>
      <c:valAx>
        <c:axId val="198868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886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47198591701461046"/>
          <c:y val="0.85316960930544472"/>
          <c:w val="0.30834306458962529"/>
          <c:h val="5.6320787293725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Imprese 597.000,00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31986022718621976"/>
          <c:y val="0.30074020116814093"/>
          <c:w val="0.3420887286259206"/>
          <c:h val="0.709670148467893"/>
        </c:manualLayout>
      </c:layout>
      <c:pieChart>
        <c:varyColors val="1"/>
        <c:ser>
          <c:idx val="0"/>
          <c:order val="0"/>
          <c:tx>
            <c:strRef>
              <c:f>'dati campania '!$B$22</c:f>
              <c:strCache>
                <c:ptCount val="1"/>
                <c:pt idx="0">
                  <c:v> 597.000,00 </c:v>
                </c:pt>
              </c:strCache>
            </c:strRef>
          </c:tx>
          <c:explosion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8A2-4977-9267-9542D1B15C4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89BF-4196-8308-CB043FA2211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8A2-4977-9267-9542D1B15C4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8A2-4977-9267-9542D1B15C4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8A2-4977-9267-9542D1B15C4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8A2-4977-9267-9542D1B15C4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8A2-4977-9267-9542D1B15C4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9BF-4196-8308-CB043FA221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'dati campania '!$A$14:$A$21</c:f>
              <c:strCache>
                <c:ptCount val="8"/>
                <c:pt idx="1">
                  <c:v>commercio </c:v>
                </c:pt>
                <c:pt idx="2">
                  <c:v>manufatturiero </c:v>
                </c:pt>
                <c:pt idx="3">
                  <c:v>turismo </c:v>
                </c:pt>
                <c:pt idx="4">
                  <c:v>Trasporti e spedizioni</c:v>
                </c:pt>
                <c:pt idx="5">
                  <c:v>costruzioni </c:v>
                </c:pt>
                <c:pt idx="6">
                  <c:v>agricoltura e attività connesse</c:v>
                </c:pt>
                <c:pt idx="7">
                  <c:v>altri settori </c:v>
                </c:pt>
              </c:strCache>
            </c:strRef>
          </c:cat>
          <c:val>
            <c:numRef>
              <c:f>'dati campania '!$B$14:$B$21</c:f>
              <c:numCache>
                <c:formatCode>0%</c:formatCode>
                <c:ptCount val="8"/>
                <c:pt idx="1">
                  <c:v>0.41</c:v>
                </c:pt>
                <c:pt idx="2">
                  <c:v>0.11</c:v>
                </c:pt>
                <c:pt idx="3">
                  <c:v>0.11</c:v>
                </c:pt>
                <c:pt idx="4">
                  <c:v>0.08</c:v>
                </c:pt>
                <c:pt idx="5">
                  <c:v>0.13</c:v>
                </c:pt>
                <c:pt idx="6">
                  <c:v>0.1</c:v>
                </c:pt>
                <c:pt idx="7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F-4196-8308-CB043FA22119}"/>
            </c:ext>
          </c:extLst>
        </c:ser>
        <c:ser>
          <c:idx val="1"/>
          <c:order val="1"/>
          <c:tx>
            <c:strRef>
              <c:f>'dati campania '!$C$13</c:f>
              <c:strCache>
                <c:ptCount val="1"/>
                <c:pt idx="0">
                  <c:v>  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38A2-4977-9267-9542D1B15C4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38A2-4977-9267-9542D1B15C4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38A2-4977-9267-9542D1B15C4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38A2-4977-9267-9542D1B15C4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38A2-4977-9267-9542D1B15C4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38A2-4977-9267-9542D1B15C4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38A2-4977-9267-9542D1B15C4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38A2-4977-9267-9542D1B15C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'dati campania '!$A$14:$A$21</c:f>
              <c:strCache>
                <c:ptCount val="8"/>
                <c:pt idx="1">
                  <c:v>commercio </c:v>
                </c:pt>
                <c:pt idx="2">
                  <c:v>manufatturiero </c:v>
                </c:pt>
                <c:pt idx="3">
                  <c:v>turismo </c:v>
                </c:pt>
                <c:pt idx="4">
                  <c:v>Trasporti e spedizioni</c:v>
                </c:pt>
                <c:pt idx="5">
                  <c:v>costruzioni </c:v>
                </c:pt>
                <c:pt idx="6">
                  <c:v>agricoltura e attività connesse</c:v>
                </c:pt>
                <c:pt idx="7">
                  <c:v>altri settori </c:v>
                </c:pt>
              </c:strCache>
            </c:strRef>
          </c:cat>
          <c:val>
            <c:numRef>
              <c:f>'dati campania '!$C$14:$C$21</c:f>
              <c:numCache>
                <c:formatCode>#,##0</c:formatCode>
                <c:ptCount val="8"/>
                <c:pt idx="1">
                  <c:v>328400</c:v>
                </c:pt>
                <c:pt idx="2">
                  <c:v>183000</c:v>
                </c:pt>
                <c:pt idx="3">
                  <c:v>132850</c:v>
                </c:pt>
                <c:pt idx="4">
                  <c:v>84150</c:v>
                </c:pt>
                <c:pt idx="5">
                  <c:v>106400</c:v>
                </c:pt>
                <c:pt idx="6">
                  <c:v>62250</c:v>
                </c:pt>
                <c:pt idx="7">
                  <c:v>185840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BF-4196-8308-CB043FA2211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5496126105238192"/>
          <c:y val="0.10279352678023711"/>
          <c:w val="0.81635536347972404"/>
          <c:h val="0.204369615328802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190499</xdr:rowOff>
    </xdr:from>
    <xdr:to>
      <xdr:col>4</xdr:col>
      <xdr:colOff>1714500</xdr:colOff>
      <xdr:row>41</xdr:row>
      <xdr:rowOff>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19243C7B-505E-4682-B662-A3200CD570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4763</xdr:colOff>
      <xdr:row>8</xdr:row>
      <xdr:rowOff>14287</xdr:rowOff>
    </xdr:from>
    <xdr:to>
      <xdr:col>7</xdr:col>
      <xdr:colOff>1</xdr:colOff>
      <xdr:row>23</xdr:row>
      <xdr:rowOff>38100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40F52DF-184A-420E-852E-596E69C285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"/>
  <sheetViews>
    <sheetView tabSelected="1" workbookViewId="0">
      <selection activeCell="A9" sqref="A9"/>
    </sheetView>
  </sheetViews>
  <sheetFormatPr defaultRowHeight="15" x14ac:dyDescent="0.25"/>
  <cols>
    <col min="1" max="1" width="35.42578125" customWidth="1"/>
    <col min="2" max="2" width="29" bestFit="1" customWidth="1"/>
    <col min="3" max="3" width="28.5703125" customWidth="1"/>
    <col min="4" max="4" width="26.28515625" bestFit="1" customWidth="1"/>
    <col min="5" max="5" width="33.5703125" customWidth="1"/>
    <col min="6" max="6" width="11.7109375" bestFit="1" customWidth="1"/>
    <col min="7" max="7" width="12.42578125" bestFit="1" customWidth="1"/>
  </cols>
  <sheetData>
    <row r="1" spans="1:7" x14ac:dyDescent="0.25">
      <c r="A1" s="1" t="s">
        <v>0</v>
      </c>
      <c r="B1" s="1" t="s">
        <v>21</v>
      </c>
      <c r="C1" s="1" t="s">
        <v>0</v>
      </c>
      <c r="D1" s="1" t="s">
        <v>17</v>
      </c>
      <c r="E1" s="1" t="s">
        <v>16</v>
      </c>
    </row>
    <row r="2" spans="1:7" x14ac:dyDescent="0.25">
      <c r="A2" s="1" t="s">
        <v>22</v>
      </c>
      <c r="B2" s="12">
        <v>48200000000</v>
      </c>
      <c r="C2" s="1"/>
      <c r="D2" s="12">
        <f>SUM(D5:D7)</f>
        <v>20548000000</v>
      </c>
      <c r="E2" s="1"/>
    </row>
    <row r="3" spans="1:7" x14ac:dyDescent="0.25">
      <c r="A3" s="1"/>
      <c r="B3" s="1"/>
      <c r="C3" s="1"/>
      <c r="D3" s="1"/>
      <c r="E3" s="1"/>
    </row>
    <row r="4" spans="1:7" x14ac:dyDescent="0.25">
      <c r="A4" s="7" t="s">
        <v>23</v>
      </c>
      <c r="B4" s="12">
        <v>23700000000</v>
      </c>
      <c r="C4" s="7" t="s">
        <v>15</v>
      </c>
      <c r="D4" s="12">
        <v>16456000000</v>
      </c>
      <c r="E4" s="1"/>
      <c r="F4" s="1" t="s">
        <v>8</v>
      </c>
      <c r="G4" s="1" t="s">
        <v>7</v>
      </c>
    </row>
    <row r="5" spans="1:7" x14ac:dyDescent="0.25">
      <c r="A5" s="1" t="s">
        <v>24</v>
      </c>
      <c r="B5" s="12">
        <v>15600000000</v>
      </c>
      <c r="C5" s="1" t="s">
        <v>12</v>
      </c>
      <c r="D5" s="12">
        <v>15800000000</v>
      </c>
      <c r="E5" s="17">
        <v>200000</v>
      </c>
      <c r="F5" s="15">
        <f>D5/B5</f>
        <v>1.0128205128205128</v>
      </c>
      <c r="G5" s="2"/>
    </row>
    <row r="6" spans="1:7" x14ac:dyDescent="0.25">
      <c r="A6" s="1" t="s">
        <v>25</v>
      </c>
      <c r="B6" s="12">
        <v>16200000000</v>
      </c>
      <c r="C6" s="1" t="s">
        <v>13</v>
      </c>
      <c r="D6" s="12">
        <v>656000000</v>
      </c>
      <c r="E6" s="13">
        <v>-15544000000</v>
      </c>
      <c r="F6" s="15">
        <f t="shared" ref="F6" si="0">D6/B6</f>
        <v>4.049382716049383E-2</v>
      </c>
      <c r="G6" s="16">
        <v>0.96</v>
      </c>
    </row>
    <row r="7" spans="1:7" x14ac:dyDescent="0.25">
      <c r="A7" s="1" t="s">
        <v>26</v>
      </c>
      <c r="B7" s="12">
        <v>16400000000</v>
      </c>
      <c r="C7" s="1" t="s">
        <v>14</v>
      </c>
      <c r="D7" s="12">
        <v>4092000000</v>
      </c>
      <c r="E7" s="13">
        <v>-12308000000</v>
      </c>
      <c r="F7" s="15">
        <f>D7/B7</f>
        <v>0.24951219512195122</v>
      </c>
      <c r="G7" s="16">
        <v>0.75</v>
      </c>
    </row>
    <row r="8" spans="1:7" ht="18.75" x14ac:dyDescent="0.3">
      <c r="A8" s="11" t="s">
        <v>5</v>
      </c>
      <c r="B8" s="3"/>
      <c r="C8" s="3"/>
      <c r="D8" s="3"/>
      <c r="E8" s="14">
        <f>E5+E6+E7</f>
        <v>-27851800000</v>
      </c>
    </row>
    <row r="9" spans="1:7" ht="18.75" x14ac:dyDescent="0.3">
      <c r="A9" s="5"/>
      <c r="B9" s="3"/>
      <c r="C9" s="3"/>
      <c r="D9" s="3"/>
      <c r="E9" s="4"/>
    </row>
    <row r="10" spans="1:7" ht="18.75" x14ac:dyDescent="0.3">
      <c r="A10" s="5"/>
      <c r="B10" s="3"/>
      <c r="C10" s="3"/>
      <c r="D10" s="3"/>
      <c r="E10" s="4"/>
    </row>
    <row r="11" spans="1:7" ht="18.75" x14ac:dyDescent="0.3">
      <c r="A11" s="5"/>
      <c r="B11" s="3"/>
      <c r="C11" s="3"/>
      <c r="D11" s="3"/>
      <c r="E11" s="4"/>
    </row>
    <row r="12" spans="1:7" ht="15.75" x14ac:dyDescent="0.25">
      <c r="A12" s="2"/>
      <c r="B12" s="8" t="s">
        <v>6</v>
      </c>
      <c r="C12" s="8" t="s">
        <v>18</v>
      </c>
      <c r="D12" s="20"/>
    </row>
    <row r="13" spans="1:7" ht="15.75" x14ac:dyDescent="0.25">
      <c r="A13" s="10" t="s">
        <v>1</v>
      </c>
      <c r="C13" s="19" t="s">
        <v>6</v>
      </c>
      <c r="D13" s="21"/>
    </row>
    <row r="14" spans="1:7" x14ac:dyDescent="0.25">
      <c r="A14" s="6"/>
      <c r="B14" s="25"/>
      <c r="C14" s="2"/>
      <c r="D14" s="22" t="s">
        <v>6</v>
      </c>
    </row>
    <row r="15" spans="1:7" x14ac:dyDescent="0.25">
      <c r="A15" s="6" t="s">
        <v>2</v>
      </c>
      <c r="B15" s="18">
        <v>0.41</v>
      </c>
      <c r="C15" s="26">
        <v>328400</v>
      </c>
      <c r="D15" s="23" t="s">
        <v>6</v>
      </c>
    </row>
    <row r="16" spans="1:7" x14ac:dyDescent="0.25">
      <c r="A16" s="6" t="s">
        <v>3</v>
      </c>
      <c r="B16" s="18">
        <v>0.11</v>
      </c>
      <c r="C16" s="26">
        <v>183000</v>
      </c>
      <c r="D16" s="23" t="s">
        <v>6</v>
      </c>
    </row>
    <row r="17" spans="1:4" x14ac:dyDescent="0.25">
      <c r="A17" s="6" t="s">
        <v>4</v>
      </c>
      <c r="B17" s="18">
        <v>0.11</v>
      </c>
      <c r="C17" s="26">
        <v>132850</v>
      </c>
      <c r="D17" s="23" t="s">
        <v>6</v>
      </c>
    </row>
    <row r="18" spans="1:4" x14ac:dyDescent="0.25">
      <c r="A18" s="6" t="s">
        <v>11</v>
      </c>
      <c r="B18" s="18">
        <v>0.08</v>
      </c>
      <c r="C18" s="26">
        <v>84150</v>
      </c>
      <c r="D18" s="24"/>
    </row>
    <row r="19" spans="1:4" x14ac:dyDescent="0.25">
      <c r="A19" s="1" t="s">
        <v>9</v>
      </c>
      <c r="B19" s="18">
        <v>0.13</v>
      </c>
      <c r="C19" s="26">
        <v>106400</v>
      </c>
      <c r="D19" s="24"/>
    </row>
    <row r="20" spans="1:4" x14ac:dyDescent="0.25">
      <c r="A20" s="1" t="s">
        <v>10</v>
      </c>
      <c r="B20" s="18">
        <v>0.1</v>
      </c>
      <c r="C20" s="26">
        <v>62250</v>
      </c>
      <c r="D20" s="24"/>
    </row>
    <row r="21" spans="1:4" x14ac:dyDescent="0.25">
      <c r="A21" s="1" t="s">
        <v>19</v>
      </c>
      <c r="B21" s="18">
        <v>0.06</v>
      </c>
      <c r="C21" s="9">
        <v>185840</v>
      </c>
    </row>
    <row r="22" spans="1:4" ht="15.75" x14ac:dyDescent="0.25">
      <c r="A22" s="28" t="s">
        <v>20</v>
      </c>
      <c r="B22" s="19">
        <v>597000</v>
      </c>
      <c r="C22" s="27">
        <f>C15+C16+C17+C18+C19+C20+C21</f>
        <v>1082890</v>
      </c>
    </row>
  </sheetData>
  <pageMargins left="0.7" right="0.7" top="0.75" bottom="0.75" header="0.3" footer="0.3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 campania </vt:lpstr>
      <vt:lpstr>'dati campania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VENTRESCA</dc:creator>
  <cp:lastModifiedBy>ContabilitàNA4</cp:lastModifiedBy>
  <cp:lastPrinted>2020-06-25T10:49:44Z</cp:lastPrinted>
  <dcterms:created xsi:type="dcterms:W3CDTF">2019-09-09T11:16:05Z</dcterms:created>
  <dcterms:modified xsi:type="dcterms:W3CDTF">2020-06-26T09:34:23Z</dcterms:modified>
</cp:coreProperties>
</file>